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mrsk-my.sharepoint.com/personal/sipos_tmr_sk/Documents/Pracovná plocha/TMR - Financny analytik/Kovenanty/FY23/TMR III Kovenant/"/>
    </mc:Choice>
  </mc:AlternateContent>
  <xr:revisionPtr revIDLastSave="2" documentId="8_{B798DE05-C18E-4EDC-8492-7272C777A160}" xr6:coauthVersionLast="47" xr6:coauthVersionMax="47" xr10:uidLastSave="{FC95459A-75A5-4534-866C-DF3F73118F73}"/>
  <bookViews>
    <workbookView xWindow="-12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 l="1"/>
  <c r="E13" i="3" l="1"/>
  <c r="B23" i="3" l="1"/>
  <c r="E14" i="3" s="1"/>
  <c r="E15" i="3" l="1"/>
</calcChain>
</file>

<file path=xl/sharedStrings.xml><?xml version="1.0" encoding="utf-8"?>
<sst xmlns="http://schemas.openxmlformats.org/spreadsheetml/2006/main" count="33" uniqueCount="33">
  <si>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</si>
  <si>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</si>
  <si>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</si>
  <si>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</si>
  <si>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</si>
  <si>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</si>
  <si>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</si>
  <si>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</si>
  <si>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</si>
  <si>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</si>
  <si>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</si>
  <si>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</si>
  <si>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</si>
  <si>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</si>
  <si>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</si>
  <si>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</si>
  <si>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</si>
  <si>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</si>
  <si>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</si>
  <si>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</si>
  <si>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</si>
  <si>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Požičky poskytnuté spoločnosťou TMR splatné do troch mesiacov, prípadne na požiadanie</t>
  </si>
  <si>
    <t>v EUR</t>
  </si>
  <si>
    <t>DDS</t>
  </si>
  <si>
    <t>Informácia o výške a plnení (alebo prípadnom neplnení) Ukazovateľa Leverage podľa článku 12.1 Prospektu cenného papiera</t>
  </si>
  <si>
    <t>EBITDA 2021/2022</t>
  </si>
  <si>
    <t>Akvizičný dlh pre účel kúpy spoločností EUROCOM Investment s.r.o.</t>
  </si>
  <si>
    <t>Modified EBITDA 2021/2022</t>
  </si>
  <si>
    <t>Spoločnosť Eurocom, World Exco, GOPASS SE, International TMR Services vlastnená menej ako 12 mesiacov</t>
  </si>
  <si>
    <t>Podriadený dlhopis - junior bond TMR V</t>
  </si>
  <si>
    <t>k 31.10.2022</t>
  </si>
  <si>
    <t>Spoločnosť Eurocom, World Exco, GOPASS SE, International TMR Services vlastnená menej ako 12 mesiacov (refinančný dlh)</t>
  </si>
  <si>
    <t>Spĺňa kovenant podľa článku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</si>
</sst>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xf numFmtId="0" fontId="0" fillId="0" borderId="0" xfId="0" applyAlignment="1">
      <alignment wrapText="1"/>
    </xf>
    <xf numFmtId="3" fontId="0" fillId="0" borderId="0" xfId="0" applyNumberForma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workbookViewId="0">
      <selection activeCell="B13" sqref="B13:B24"/>
    </sheetView>
  </sheetViews>
  <sheetFormatPr defaultRowHeight="15" x14ac:dyDescent="0.25"/>
  <cols>
    <col min="1" max="1" width="25.140625" customWidth="1"/>
    <col min="2" max="2" width="14.28515625" bestFit="1" customWidth="1"/>
    <col min="3" max="3" width="86.85546875" customWidth="1"/>
    <col min="4" max="4" width="12.28515625" bestFit="1" customWidth="1"/>
    <col min="5" max="5" width="13.5703125" bestFit="1" customWidth="1"/>
    <col min="6" max="6" width="12.28515625" bestFit="1" customWidth="1"/>
    <col min="7" max="7" width="13.5703125" bestFit="1" customWidth="1"/>
    <col min="9" max="9" width="12.7109375" bestFit="1" customWidth="1"/>
    <col min="10" max="10" width="13.5703125" bestFit="1" customWidth="1"/>
  </cols>
  <sheetData>
    <row r="1" spans="1:15" ht="23.25" x14ac:dyDescent="0.35">
      <c r="A1" s="3" t="s">
        <v>24</v>
      </c>
    </row>
    <row r="3" spans="1:15" x14ac:dyDescent="0.25">
      <c r="A3" t="s">
        <v>11</v>
      </c>
    </row>
    <row r="5" spans="1:15" x14ac:dyDescent="0.25">
      <c r="A5" t="s">
        <v>0</v>
      </c>
    </row>
    <row r="6" spans="1:15" x14ac:dyDescent="0.25">
      <c r="A6" t="s">
        <v>1</v>
      </c>
    </row>
    <row r="7" spans="1:15" x14ac:dyDescent="0.25">
      <c r="A7" t="s">
        <v>2</v>
      </c>
    </row>
    <row r="8" spans="1:15" x14ac:dyDescent="0.25">
      <c r="A8" t="s">
        <v>3</v>
      </c>
    </row>
    <row r="9" spans="1:15" x14ac:dyDescent="0.25">
      <c r="A9" t="s">
        <v>4</v>
      </c>
    </row>
    <row r="10" spans="1:15" x14ac:dyDescent="0.25">
      <c r="A10" t="s">
        <v>5</v>
      </c>
    </row>
    <row r="12" spans="1:15" x14ac:dyDescent="0.25">
      <c r="A12" t="s">
        <v>30</v>
      </c>
      <c r="B12" t="s">
        <v>22</v>
      </c>
    </row>
    <row r="13" spans="1:15" x14ac:dyDescent="0.25">
      <c r="A13" s="1" t="s">
        <v>6</v>
      </c>
      <c r="B13" s="9">
        <f>389016</f>
        <v>389016</v>
      </c>
      <c r="C13" t="s">
        <v>16</v>
      </c>
      <c r="D13" t="s">
        <v>13</v>
      </c>
      <c r="E13" s="9">
        <f>B13-(B14+B16)-(B17+B18+B15)</f>
        <v>237736</v>
      </c>
      <c r="J13" s="1"/>
    </row>
    <row r="14" spans="1:15" x14ac:dyDescent="0.25">
      <c r="A14" t="s">
        <v>7</v>
      </c>
      <c r="B14" s="9">
        <v>113091</v>
      </c>
      <c r="C14" t="s">
        <v>29</v>
      </c>
      <c r="D14" t="s">
        <v>14</v>
      </c>
      <c r="E14" s="9">
        <f>B23</f>
        <v>30492</v>
      </c>
    </row>
    <row r="15" spans="1:15" ht="30" x14ac:dyDescent="0.25">
      <c r="A15" s="7" t="s">
        <v>23</v>
      </c>
      <c r="B15" s="9">
        <v>11494</v>
      </c>
      <c r="C15" s="10" t="s">
        <v>31</v>
      </c>
      <c r="D15" s="2" t="s">
        <v>15</v>
      </c>
      <c r="E15" s="6">
        <f>E13/E14</f>
        <v>7.7966679784861599</v>
      </c>
      <c r="F15" s="4" t="s">
        <v>32</v>
      </c>
      <c r="G15" s="5"/>
      <c r="H15" s="5"/>
      <c r="I15" s="5"/>
      <c r="J15" s="5"/>
      <c r="K15" s="5"/>
      <c r="L15" s="5"/>
      <c r="M15" s="5"/>
      <c r="N15" s="5"/>
      <c r="O15" s="5"/>
    </row>
    <row r="16" spans="1:15" x14ac:dyDescent="0.25">
      <c r="A16" t="s">
        <v>8</v>
      </c>
      <c r="B16" s="9">
        <v>10000</v>
      </c>
      <c r="C16" t="s">
        <v>26</v>
      </c>
    </row>
    <row r="17" spans="1:5" x14ac:dyDescent="0.25">
      <c r="A17" t="s">
        <v>9</v>
      </c>
      <c r="B17" s="9">
        <v>15600</v>
      </c>
      <c r="C17" t="s">
        <v>17</v>
      </c>
    </row>
    <row r="18" spans="1:5" x14ac:dyDescent="0.25">
      <c r="A18" t="s">
        <v>10</v>
      </c>
      <c r="B18" s="9">
        <v>1095</v>
      </c>
      <c r="C18" t="s">
        <v>21</v>
      </c>
    </row>
    <row r="19" spans="1:5" x14ac:dyDescent="0.25">
      <c r="B19" s="9"/>
    </row>
    <row r="20" spans="1:5" x14ac:dyDescent="0.25">
      <c r="B20" s="9"/>
      <c r="E20" s="8"/>
    </row>
    <row r="21" spans="1:5" x14ac:dyDescent="0.25">
      <c r="A21" s="7" t="s">
        <v>25</v>
      </c>
      <c r="B21" s="9">
        <v>33696</v>
      </c>
      <c r="C21" t="s">
        <v>18</v>
      </c>
      <c r="E21" s="11"/>
    </row>
    <row r="22" spans="1:5" ht="30" x14ac:dyDescent="0.25">
      <c r="A22" s="8" t="s">
        <v>12</v>
      </c>
      <c r="B22" s="9">
        <v>3204</v>
      </c>
      <c r="C22" s="10" t="s">
        <v>28</v>
      </c>
    </row>
    <row r="23" spans="1:5" x14ac:dyDescent="0.25">
      <c r="A23" s="8" t="s">
        <v>27</v>
      </c>
      <c r="B23" s="9">
        <f>B21-B22</f>
        <v>30492</v>
      </c>
    </row>
    <row r="24" spans="1:5" x14ac:dyDescent="0.25">
      <c r="A24" s="1"/>
    </row>
    <row r="25" spans="1:5" x14ac:dyDescent="0.25">
      <c r="A25" s="1" t="s">
        <v>19</v>
      </c>
    </row>
    <row r="26" spans="1:5" x14ac:dyDescent="0.25">
      <c r="A26" t="s">
        <v>20</v>
      </c>
      <c r="C26" s="1"/>
      <c r="D26" s="1"/>
    </row>
    <row r="31" spans="1:5" x14ac:dyDescent="0.25">
      <c r="C31" s="11"/>
    </row>
    <row r="33" spans="3:3" x14ac:dyDescent="0.25">
      <c r="C33" s="11"/>
    </row>
    <row r="34" spans="3:3" x14ac:dyDescent="0.25">
      <c r="C34" s="11"/>
    </row>
    <row r="35" spans="3:3" x14ac:dyDescent="0.25">
      <c r="C35" s="11"/>
    </row>
    <row r="36" spans="3:3" x14ac:dyDescent="0.25">
      <c r="C36" s="11"/>
    </row>
    <row r="39" spans="3:3" x14ac:dyDescent="0.25">
      <c r="C39" s="11"/>
    </row>
    <row r="41" spans="3:3" x14ac:dyDescent="0.25">
      <c r="C41" s="11"/>
    </row>
    <row r="42" spans="3:3" x14ac:dyDescent="0.25">
      <c r="C42" s="11"/>
    </row>
    <row r="43" spans="3:3" x14ac:dyDescent="0.25">
      <c r="C43" s="11"/>
    </row>
    <row r="44" spans="3:3" x14ac:dyDescent="0.25">
      <c r="C44" s="11"/>
    </row>
    <row r="45" spans="3:3" x14ac:dyDescent="0.25">
      <c r="C45" s="11"/>
    </row>
    <row r="46" spans="3:3" x14ac:dyDescent="0.25">
      <c r="C46" s="1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A7101C-8597-4A96-8A67-77DEAD1CFC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Šipoš Vojtech</cp:lastModifiedBy>
  <dcterms:created xsi:type="dcterms:W3CDTF">2019-03-28T13:30:07Z</dcterms:created>
  <dcterms:modified xsi:type="dcterms:W3CDTF">2023-03-31T12:07:02Z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